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115" windowHeight="74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E15"/>
  <c r="E13"/>
  <c r="C26" s="1"/>
  <c r="E11"/>
  <c r="C28" s="1"/>
  <c r="C17" l="1"/>
  <c r="C21"/>
  <c r="C19"/>
  <c r="C22"/>
</calcChain>
</file>

<file path=xl/sharedStrings.xml><?xml version="1.0" encoding="utf-8"?>
<sst xmlns="http://schemas.openxmlformats.org/spreadsheetml/2006/main" count="4" uniqueCount="4">
  <si>
    <t>Old figures</t>
  </si>
  <si>
    <t>Month</t>
  </si>
  <si>
    <t>Pupil count</t>
  </si>
  <si>
    <t>Weekly church attendance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</si>
</sst>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17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0" fontId="3" fillId="0" borderId="0" xfId="0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Pupil count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5400">
                <a:solidFill>
                  <a:schemeClr val="accent1"/>
                </a:solidFill>
              </a:ln>
            </c:spPr>
            <c:trendlineType val="poly"/>
            <c:order val="2"/>
          </c:trendline>
          <c:xVal>
            <c:numRef>
              <c:f>Sheet1!$A$2:$A$31</c:f>
              <c:numCache>
                <c:formatCode>mmm\-yy</c:formatCode>
                <c:ptCount val="30"/>
                <c:pt idx="0">
                  <c:v>42005</c:v>
                </c:pt>
                <c:pt idx="1">
                  <c:v>41913</c:v>
                </c:pt>
                <c:pt idx="2">
                  <c:v>41640</c:v>
                </c:pt>
                <c:pt idx="3">
                  <c:v>41563</c:v>
                </c:pt>
                <c:pt idx="4">
                  <c:v>41275</c:v>
                </c:pt>
                <c:pt idx="5">
                  <c:v>41198</c:v>
                </c:pt>
                <c:pt idx="6">
                  <c:v>40909</c:v>
                </c:pt>
                <c:pt idx="7">
                  <c:v>40832</c:v>
                </c:pt>
                <c:pt idx="8">
                  <c:v>40544</c:v>
                </c:pt>
                <c:pt idx="9">
                  <c:v>40467</c:v>
                </c:pt>
                <c:pt idx="10">
                  <c:v>40179</c:v>
                </c:pt>
                <c:pt idx="11">
                  <c:v>40102</c:v>
                </c:pt>
                <c:pt idx="12">
                  <c:v>39814</c:v>
                </c:pt>
                <c:pt idx="13">
                  <c:v>39737</c:v>
                </c:pt>
                <c:pt idx="14">
                  <c:v>39448</c:v>
                </c:pt>
                <c:pt idx="15">
                  <c:v>39371</c:v>
                </c:pt>
                <c:pt idx="16">
                  <c:v>39083</c:v>
                </c:pt>
                <c:pt idx="17">
                  <c:v>39006</c:v>
                </c:pt>
                <c:pt idx="18">
                  <c:v>38718</c:v>
                </c:pt>
                <c:pt idx="19">
                  <c:v>38641</c:v>
                </c:pt>
                <c:pt idx="20">
                  <c:v>38276</c:v>
                </c:pt>
                <c:pt idx="21">
                  <c:v>37987</c:v>
                </c:pt>
                <c:pt idx="22">
                  <c:v>37910</c:v>
                </c:pt>
                <c:pt idx="23">
                  <c:v>37622</c:v>
                </c:pt>
                <c:pt idx="24">
                  <c:v>37545</c:v>
                </c:pt>
                <c:pt idx="25">
                  <c:v>37257</c:v>
                </c:pt>
                <c:pt idx="26">
                  <c:v>37180</c:v>
                </c:pt>
                <c:pt idx="27">
                  <c:v>36892</c:v>
                </c:pt>
                <c:pt idx="28">
                  <c:v>36815</c:v>
                </c:pt>
                <c:pt idx="29">
                  <c:v>36526</c:v>
                </c:pt>
              </c:numCache>
            </c:numRef>
          </c:xVal>
          <c:yVal>
            <c:numRef>
              <c:f>Sheet1!$B$2:$B$31</c:f>
              <c:numCache>
                <c:formatCode>_-* #,##0_-;\-* #,##0_-;_-* "-"??_-;_-@_-</c:formatCode>
                <c:ptCount val="30"/>
                <c:pt idx="0">
                  <c:v>1027584</c:v>
                </c:pt>
                <c:pt idx="2">
                  <c:v>1009100</c:v>
                </c:pt>
                <c:pt idx="4">
                  <c:v>989195</c:v>
                </c:pt>
                <c:pt idx="6">
                  <c:v>973940</c:v>
                </c:pt>
                <c:pt idx="8">
                  <c:v>959460</c:v>
                </c:pt>
                <c:pt idx="10">
                  <c:v>952710</c:v>
                </c:pt>
                <c:pt idx="12">
                  <c:v>945620</c:v>
                </c:pt>
                <c:pt idx="14">
                  <c:v>943380</c:v>
                </c:pt>
                <c:pt idx="16">
                  <c:v>939440</c:v>
                </c:pt>
                <c:pt idx="18">
                  <c:v>944610</c:v>
                </c:pt>
                <c:pt idx="21">
                  <c:v>927250</c:v>
                </c:pt>
                <c:pt idx="23">
                  <c:v>928160</c:v>
                </c:pt>
                <c:pt idx="25">
                  <c:v>926978</c:v>
                </c:pt>
                <c:pt idx="27">
                  <c:v>925891</c:v>
                </c:pt>
                <c:pt idx="29">
                  <c:v>924890</c:v>
                </c:pt>
              </c:numCache>
            </c:numRef>
          </c:y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Weekly church attendance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25400">
                <a:solidFill>
                  <a:schemeClr val="accent2"/>
                </a:solidFill>
              </a:ln>
            </c:spPr>
            <c:trendlineType val="poly"/>
            <c:order val="2"/>
          </c:trendline>
          <c:xVal>
            <c:numRef>
              <c:f>Sheet1!$A$3:$A$31</c:f>
              <c:numCache>
                <c:formatCode>mmm\-yy</c:formatCode>
                <c:ptCount val="29"/>
                <c:pt idx="0">
                  <c:v>41913</c:v>
                </c:pt>
                <c:pt idx="1">
                  <c:v>41640</c:v>
                </c:pt>
                <c:pt idx="2">
                  <c:v>41563</c:v>
                </c:pt>
                <c:pt idx="3">
                  <c:v>41275</c:v>
                </c:pt>
                <c:pt idx="4">
                  <c:v>41198</c:v>
                </c:pt>
                <c:pt idx="5">
                  <c:v>40909</c:v>
                </c:pt>
                <c:pt idx="6">
                  <c:v>40832</c:v>
                </c:pt>
                <c:pt idx="7">
                  <c:v>40544</c:v>
                </c:pt>
                <c:pt idx="8">
                  <c:v>40467</c:v>
                </c:pt>
                <c:pt idx="9">
                  <c:v>40179</c:v>
                </c:pt>
                <c:pt idx="10">
                  <c:v>40102</c:v>
                </c:pt>
                <c:pt idx="11">
                  <c:v>39814</c:v>
                </c:pt>
                <c:pt idx="12">
                  <c:v>39737</c:v>
                </c:pt>
                <c:pt idx="13">
                  <c:v>39448</c:v>
                </c:pt>
                <c:pt idx="14">
                  <c:v>39371</c:v>
                </c:pt>
                <c:pt idx="15">
                  <c:v>39083</c:v>
                </c:pt>
                <c:pt idx="16">
                  <c:v>39006</c:v>
                </c:pt>
                <c:pt idx="17">
                  <c:v>38718</c:v>
                </c:pt>
                <c:pt idx="18">
                  <c:v>38641</c:v>
                </c:pt>
                <c:pt idx="19">
                  <c:v>38276</c:v>
                </c:pt>
                <c:pt idx="20">
                  <c:v>37987</c:v>
                </c:pt>
                <c:pt idx="21">
                  <c:v>37910</c:v>
                </c:pt>
                <c:pt idx="22">
                  <c:v>37622</c:v>
                </c:pt>
                <c:pt idx="23">
                  <c:v>37545</c:v>
                </c:pt>
                <c:pt idx="24">
                  <c:v>37257</c:v>
                </c:pt>
                <c:pt idx="25">
                  <c:v>37180</c:v>
                </c:pt>
                <c:pt idx="26">
                  <c:v>36892</c:v>
                </c:pt>
                <c:pt idx="27">
                  <c:v>36815</c:v>
                </c:pt>
                <c:pt idx="28">
                  <c:v>36526</c:v>
                </c:pt>
              </c:numCache>
            </c:numRef>
          </c:xVal>
          <c:yVal>
            <c:numRef>
              <c:f>Sheet1!$C$3:$C$31</c:f>
              <c:numCache>
                <c:formatCode>_-* #,##0_-;\-* #,##0_-;_-* "-"??_-;_-@_-</c:formatCode>
                <c:ptCount val="29"/>
                <c:pt idx="0">
                  <c:v>980000</c:v>
                </c:pt>
                <c:pt idx="2">
                  <c:v>1009100</c:v>
                </c:pt>
                <c:pt idx="4">
                  <c:v>1050200</c:v>
                </c:pt>
                <c:pt idx="6">
                  <c:v>1050300</c:v>
                </c:pt>
                <c:pt idx="8">
                  <c:v>1062600</c:v>
                </c:pt>
                <c:pt idx="10">
                  <c:v>1081900</c:v>
                </c:pt>
                <c:pt idx="12">
                  <c:v>1094500</c:v>
                </c:pt>
                <c:pt idx="14">
                  <c:v>1107658.0257481793</c:v>
                </c:pt>
                <c:pt idx="16">
                  <c:v>1110522.65857339</c:v>
                </c:pt>
                <c:pt idx="18">
                  <c:v>1121026.3122658296</c:v>
                </c:pt>
                <c:pt idx="19">
                  <c:v>1132484.8435666729</c:v>
                </c:pt>
                <c:pt idx="23">
                  <c:v>1117206.8018322154</c:v>
                </c:pt>
                <c:pt idx="25">
                  <c:v>1150627.5181263413</c:v>
                </c:pt>
                <c:pt idx="27">
                  <c:v>1216514.07310619</c:v>
                </c:pt>
              </c:numCache>
            </c:numRef>
          </c:yVal>
        </c:ser>
        <c:axId val="44956288"/>
        <c:axId val="45031808"/>
      </c:scatterChart>
      <c:valAx>
        <c:axId val="44956288"/>
        <c:scaling>
          <c:orientation val="minMax"/>
        </c:scaling>
        <c:axPos val="b"/>
        <c:numFmt formatCode="mmm\-yy" sourceLinked="1"/>
        <c:tickLblPos val="nextTo"/>
        <c:crossAx val="45031808"/>
        <c:crosses val="autoZero"/>
        <c:crossBetween val="midCat"/>
      </c:valAx>
      <c:valAx>
        <c:axId val="45031808"/>
        <c:scaling>
          <c:orientation val="minMax"/>
          <c:max val="1200000"/>
          <c:min val="800000"/>
        </c:scaling>
        <c:axPos val="l"/>
        <c:majorGridlines/>
        <c:numFmt formatCode="_-* #,##0_-;\-* #,##0_-;_-* &quot;-&quot;??_-;_-@_-" sourceLinked="1"/>
        <c:tickLblPos val="nextTo"/>
        <c:crossAx val="44956288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3</xdr:row>
      <xdr:rowOff>28574</xdr:rowOff>
    </xdr:from>
    <xdr:to>
      <xdr:col>15</xdr:col>
      <xdr:colOff>476249</xdr:colOff>
      <xdr:row>25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Normal="100" workbookViewId="0">
      <selection activeCell="Q12" sqref="Q12"/>
    </sheetView>
  </sheetViews>
  <sheetFormatPr defaultRowHeight="15"/>
  <cols>
    <col min="2" max="2" width="15.85546875" style="3" bestFit="1" customWidth="1"/>
    <col min="3" max="3" width="26.85546875" style="3" customWidth="1"/>
    <col min="4" max="4" width="12.140625" style="3" hidden="1" customWidth="1"/>
  </cols>
  <sheetData>
    <row r="1" spans="1:6">
      <c r="A1" t="s">
        <v>1</v>
      </c>
      <c r="B1" s="3" t="s">
        <v>2</v>
      </c>
      <c r="C1" s="3" t="s">
        <v>3</v>
      </c>
      <c r="D1" s="3" t="s">
        <v>0</v>
      </c>
    </row>
    <row r="2" spans="1:6">
      <c r="A2" s="2">
        <v>42005</v>
      </c>
      <c r="B2" s="3">
        <v>1027584</v>
      </c>
    </row>
    <row r="3" spans="1:6">
      <c r="A3" s="2">
        <v>41913</v>
      </c>
      <c r="C3" s="3">
        <v>980000</v>
      </c>
    </row>
    <row r="4" spans="1:6">
      <c r="A4" s="2">
        <v>41640</v>
      </c>
      <c r="B4" s="3">
        <v>1009100</v>
      </c>
    </row>
    <row r="5" spans="1:6">
      <c r="A5" s="2">
        <v>41563</v>
      </c>
      <c r="C5" s="3">
        <v>1009100</v>
      </c>
    </row>
    <row r="6" spans="1:6">
      <c r="A6" s="2">
        <v>41275</v>
      </c>
      <c r="B6" s="3">
        <v>989195</v>
      </c>
    </row>
    <row r="7" spans="1:6">
      <c r="A7" s="2">
        <v>41198</v>
      </c>
      <c r="C7" s="3">
        <v>1050200</v>
      </c>
    </row>
    <row r="8" spans="1:6">
      <c r="A8" s="2">
        <v>40909</v>
      </c>
      <c r="B8" s="3">
        <v>973940</v>
      </c>
    </row>
    <row r="9" spans="1:6">
      <c r="A9" s="2">
        <v>40832</v>
      </c>
      <c r="C9" s="3">
        <v>1050300</v>
      </c>
    </row>
    <row r="10" spans="1:6">
      <c r="A10" s="2">
        <v>40544</v>
      </c>
      <c r="B10" s="3">
        <v>959460</v>
      </c>
    </row>
    <row r="11" spans="1:6">
      <c r="A11" s="2">
        <v>40467</v>
      </c>
      <c r="C11" s="3">
        <v>1062600</v>
      </c>
      <c r="D11" s="4">
        <v>1116000</v>
      </c>
      <c r="E11" s="5">
        <f>C11/D11</f>
        <v>0.9521505376344086</v>
      </c>
    </row>
    <row r="12" spans="1:6">
      <c r="A12" s="2">
        <v>40179</v>
      </c>
      <c r="B12" s="3">
        <v>952710</v>
      </c>
      <c r="E12" s="5"/>
    </row>
    <row r="13" spans="1:6">
      <c r="A13" s="2">
        <v>40102</v>
      </c>
      <c r="C13" s="3">
        <v>1081900</v>
      </c>
      <c r="D13" s="3">
        <v>1131000</v>
      </c>
      <c r="E13" s="5">
        <f>C13/D13</f>
        <v>0.95658709106984974</v>
      </c>
    </row>
    <row r="14" spans="1:6">
      <c r="A14" s="2">
        <v>39814</v>
      </c>
      <c r="B14" s="3">
        <v>945620</v>
      </c>
      <c r="E14" s="5"/>
      <c r="F14" s="1"/>
    </row>
    <row r="15" spans="1:6">
      <c r="A15" s="2">
        <v>39737</v>
      </c>
      <c r="C15" s="3">
        <v>1094500</v>
      </c>
      <c r="D15" s="3">
        <v>1145000</v>
      </c>
      <c r="E15" s="5">
        <f>C15/D15</f>
        <v>0.95589519650655019</v>
      </c>
    </row>
    <row r="16" spans="1:6">
      <c r="A16" s="2">
        <v>39448</v>
      </c>
      <c r="B16" s="3">
        <v>943380</v>
      </c>
    </row>
    <row r="17" spans="1:4">
      <c r="A17" s="2">
        <v>39371</v>
      </c>
      <c r="C17" s="6">
        <f>D17*(AVERAGE(E$11:E$15))</f>
        <v>1107658.0257481793</v>
      </c>
      <c r="D17" s="3">
        <v>1160000</v>
      </c>
    </row>
    <row r="18" spans="1:4">
      <c r="A18" s="2">
        <v>39083</v>
      </c>
      <c r="B18" s="3">
        <v>939440</v>
      </c>
      <c r="C18" s="6"/>
    </row>
    <row r="19" spans="1:4">
      <c r="A19" s="2">
        <v>39006</v>
      </c>
      <c r="C19" s="6">
        <f>D19*(AVERAGE(E$11:E$15))</f>
        <v>1110522.65857339</v>
      </c>
      <c r="D19" s="3">
        <v>1163000</v>
      </c>
    </row>
    <row r="20" spans="1:4">
      <c r="A20" s="2">
        <v>38718</v>
      </c>
      <c r="B20" s="3">
        <v>944610</v>
      </c>
      <c r="C20" s="6"/>
    </row>
    <row r="21" spans="1:4">
      <c r="A21" s="2">
        <v>38641</v>
      </c>
      <c r="C21" s="6">
        <f>D21*(AVERAGE(E$11:E$15))</f>
        <v>1121026.3122658296</v>
      </c>
      <c r="D21" s="3">
        <v>1174000</v>
      </c>
    </row>
    <row r="22" spans="1:4">
      <c r="A22" s="2">
        <v>38276</v>
      </c>
      <c r="C22" s="6">
        <f>D22*(AVERAGE(E$11:E$15))</f>
        <v>1132484.8435666729</v>
      </c>
      <c r="D22" s="3">
        <v>1186000</v>
      </c>
    </row>
    <row r="23" spans="1:4">
      <c r="A23" s="2">
        <v>37987</v>
      </c>
      <c r="B23" s="3">
        <v>927250</v>
      </c>
      <c r="C23" s="6"/>
    </row>
    <row r="24" spans="1:4">
      <c r="A24" s="2">
        <v>37910</v>
      </c>
      <c r="C24" s="6"/>
      <c r="D24" s="3">
        <v>1187000</v>
      </c>
    </row>
    <row r="25" spans="1:4">
      <c r="A25" s="2">
        <v>37622</v>
      </c>
      <c r="B25" s="3">
        <v>928160</v>
      </c>
      <c r="C25" s="6"/>
    </row>
    <row r="26" spans="1:4">
      <c r="A26" s="2">
        <v>37545</v>
      </c>
      <c r="C26" s="6">
        <f>D26*(AVERAGE(E$11:E$15))</f>
        <v>1117206.8018322154</v>
      </c>
      <c r="D26" s="3">
        <v>1170000</v>
      </c>
    </row>
    <row r="27" spans="1:4">
      <c r="A27" s="2">
        <v>37257</v>
      </c>
      <c r="B27" s="3">
        <v>926978</v>
      </c>
      <c r="C27" s="6"/>
    </row>
    <row r="28" spans="1:4">
      <c r="A28" s="2">
        <v>37180</v>
      </c>
      <c r="C28" s="6">
        <f>D28*(AVERAGE(E$11:E$15))</f>
        <v>1150627.5181263413</v>
      </c>
      <c r="D28" s="3">
        <v>1205000</v>
      </c>
    </row>
    <row r="29" spans="1:4">
      <c r="A29" s="2">
        <v>36892</v>
      </c>
      <c r="B29" s="3">
        <v>925891</v>
      </c>
      <c r="C29" s="6"/>
    </row>
    <row r="30" spans="1:4">
      <c r="A30" s="2">
        <v>36815</v>
      </c>
      <c r="C30" s="6">
        <f>D30*(AVERAGE(E$11:E$15))</f>
        <v>1216514.07310619</v>
      </c>
      <c r="D30" s="3">
        <v>1274000</v>
      </c>
    </row>
    <row r="31" spans="1:4">
      <c r="A31" s="2">
        <v>36526</v>
      </c>
      <c r="B31" s="3">
        <v>924890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Richy</dc:creator>
  <cp:lastModifiedBy>jay</cp:lastModifiedBy>
  <dcterms:created xsi:type="dcterms:W3CDTF">2014-12-04T16:37:52Z</dcterms:created>
  <dcterms:modified xsi:type="dcterms:W3CDTF">2016-01-13T11:00:23Z</dcterms:modified>
</cp:coreProperties>
</file>